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PA\Downloads\"/>
    </mc:Choice>
  </mc:AlternateContent>
  <bookViews>
    <workbookView xWindow="0" yWindow="0" windowWidth="20490" windowHeight="62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B14" i="1"/>
  <c r="A14" i="1"/>
  <c r="L13" i="1"/>
  <c r="L24" i="1" s="1"/>
  <c r="J13" i="1"/>
  <c r="I13" i="1"/>
  <c r="H13" i="1"/>
  <c r="G13" i="1"/>
  <c r="F13" i="1"/>
  <c r="F24" i="1" s="1"/>
  <c r="H119" i="1" l="1"/>
  <c r="J43" i="1"/>
  <c r="H43" i="1"/>
  <c r="I24" i="1"/>
  <c r="H24" i="1"/>
  <c r="J24" i="1"/>
  <c r="G43" i="1"/>
  <c r="I43" i="1"/>
  <c r="L43" i="1"/>
  <c r="L196" i="1" s="1"/>
  <c r="F196" i="1"/>
  <c r="G24" i="1"/>
  <c r="G196" i="1" s="1"/>
  <c r="J196" i="1"/>
  <c r="I196" i="1" l="1"/>
  <c r="H196" i="1"/>
</calcChain>
</file>

<file path=xl/sharedStrings.xml><?xml version="1.0" encoding="utf-8"?>
<sst xmlns="http://schemas.openxmlformats.org/spreadsheetml/2006/main" count="293" uniqueCount="126">
  <si>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</si>
  <si>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</si>
  <si>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</si>
  <si>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</si>
  <si>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</si>
  <si>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</si>
  <si>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</si>
  <si>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</si>
  <si>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</si>
  <si>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</si>
  <si>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</si>
  <si>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</si>
  <si>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</si>
  <si>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</si>
  <si>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</si>
  <si>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</si>
  <si>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</si>
  <si>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</si>
  <si>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</si>
  <si>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</si>
  <si>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</si>
  <si>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</si>
  <si>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</si>
  <si>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</si>
  <si>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</si>
  <si>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</si>
  <si>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</si>
  <si>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</si>
  <si>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</si>
  <si>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</si>
  <si>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</si>
  <si>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</si>
  <si>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</si>
  <si>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</si>
  <si>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</si>
  <si>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</si>
  <si>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</si>
  <si>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</si>
  <si>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</si>
  <si>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фруктовой смеси</t>
  </si>
  <si>
    <t>хлеб пшеничный</t>
  </si>
  <si>
    <t xml:space="preserve"> </t>
  </si>
  <si>
    <t>Компот из смеси сухофруктов витамин С</t>
  </si>
  <si>
    <t>Хлеб пшеничный</t>
  </si>
  <si>
    <t>МОУ  "Суруловская ОШ"</t>
  </si>
  <si>
    <t>директор школы</t>
  </si>
  <si>
    <t>П.Н. Вольнов</t>
  </si>
  <si>
    <t>Сок фруктовый</t>
  </si>
  <si>
    <t>Суп овощной на бульоне</t>
  </si>
  <si>
    <t>кондит. Изд.</t>
  </si>
  <si>
    <t>Пельмени на бульоне с зеленью</t>
  </si>
  <si>
    <t>кондит изд</t>
  </si>
  <si>
    <t>Чай черный свитамином С</t>
  </si>
  <si>
    <t>Хлеб пшеничны</t>
  </si>
  <si>
    <t>Суп картофельный с клецками на бульоне</t>
  </si>
  <si>
    <t>овощная нарезка</t>
  </si>
  <si>
    <t>суп-лапша "Домашняя"</t>
  </si>
  <si>
    <t>биточки "Детские" тушеные с овощами</t>
  </si>
  <si>
    <t>каша гречневая рассыпчатая</t>
  </si>
  <si>
    <t>268-У</t>
  </si>
  <si>
    <t>302-У</t>
  </si>
  <si>
    <t>343-У</t>
  </si>
  <si>
    <t>пром</t>
  </si>
  <si>
    <t>нарезка овощная "Ассорти"</t>
  </si>
  <si>
    <t>борщ со свежей капустой и картофелем</t>
  </si>
  <si>
    <t>котлета куриная</t>
  </si>
  <si>
    <t>рис отварной</t>
  </si>
  <si>
    <t>Компот из яблок и вишни витамин С</t>
  </si>
  <si>
    <t>82-У</t>
  </si>
  <si>
    <t>295-У</t>
  </si>
  <si>
    <t>304-У</t>
  </si>
  <si>
    <t>Салат из свеклы с сыром</t>
  </si>
  <si>
    <t>щи со свежей капустой и картофелем на бульоне</t>
  </si>
  <si>
    <t>фрикадельки "Школьные"</t>
  </si>
  <si>
    <t>макароны отварные</t>
  </si>
  <si>
    <t>компот из сухофруктов с витамином С</t>
  </si>
  <si>
    <t>87-У</t>
  </si>
  <si>
    <t>280-У</t>
  </si>
  <si>
    <t>54-1г</t>
  </si>
  <si>
    <t>у</t>
  </si>
  <si>
    <t>овощи натуральные порционно "Кукуруза"</t>
  </si>
  <si>
    <t>тефтели "Детские" тушеные под овощным соусом</t>
  </si>
  <si>
    <t>картофельное пюре с маслом сливочным</t>
  </si>
  <si>
    <t>Компот из смородины</t>
  </si>
  <si>
    <t>99-У</t>
  </si>
  <si>
    <t>279-У</t>
  </si>
  <si>
    <t>54-11г</t>
  </si>
  <si>
    <t>54-хн</t>
  </si>
  <si>
    <t>прм</t>
  </si>
  <si>
    <t>котлеты рыбные запеченные под соусом</t>
  </si>
  <si>
    <t>компот из фруктово-ягодной смеси</t>
  </si>
  <si>
    <t>203.5</t>
  </si>
  <si>
    <t>392,32-У</t>
  </si>
  <si>
    <t>Салат из свеклы запроавленный растител  масл</t>
  </si>
  <si>
    <t>щи из свежей капустой со сметаной</t>
  </si>
  <si>
    <t>крокеты детские</t>
  </si>
  <si>
    <t>Макаронные отварные</t>
  </si>
  <si>
    <t>54-1с</t>
  </si>
  <si>
    <t>299-У</t>
  </si>
  <si>
    <t>свекольник</t>
  </si>
  <si>
    <t>пельмени детские отварные</t>
  </si>
  <si>
    <t>соус сметанно-томатный</t>
  </si>
  <si>
    <t>чай с сахаром</t>
  </si>
  <si>
    <t>140.6</t>
  </si>
  <si>
    <t>81-у</t>
  </si>
  <si>
    <t>391-У</t>
  </si>
  <si>
    <t>Закуска овощная</t>
  </si>
  <si>
    <t>Суп картофельрый с горохом</t>
  </si>
  <si>
    <t>Нагетсы детские</t>
  </si>
  <si>
    <t>Рис отварной</t>
  </si>
  <si>
    <t>0,05-у</t>
  </si>
  <si>
    <t>102-у</t>
  </si>
  <si>
    <t>54-26г</t>
  </si>
  <si>
    <t>проом</t>
  </si>
  <si>
    <t xml:space="preserve">Каша гречневая рассыпчатая </t>
  </si>
  <si>
    <t>Суп картофельный с макаронными изделиями</t>
  </si>
  <si>
    <t xml:space="preserve">Фрикадельки Детские </t>
  </si>
  <si>
    <t>Яйцо вареное</t>
  </si>
  <si>
    <t>280-у</t>
  </si>
  <si>
    <t>54-6о</t>
  </si>
  <si>
    <t>519-01</t>
  </si>
  <si>
    <t>Крокеты с кабачком</t>
  </si>
  <si>
    <t>картофель отварной</t>
  </si>
  <si>
    <t>86.6</t>
  </si>
  <si>
    <t>267,66-У</t>
  </si>
  <si>
    <t>311-У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</si>
</sst>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0" xfId="0" applyFont="1"/>
    <xf numFmtId="0" fontId="12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K190" sqref="K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3" ht="15" x14ac:dyDescent="0.25">
      <c r="A1" s="1" t="s">
        <v>7</v>
      </c>
      <c r="C1" s="62" t="s">
        <v>44</v>
      </c>
      <c r="D1" s="63"/>
      <c r="E1" s="63"/>
      <c r="F1" s="12" t="s">
        <v>16</v>
      </c>
      <c r="G1" s="2" t="s">
        <v>17</v>
      </c>
      <c r="H1" s="64" t="s">
        <v>45</v>
      </c>
      <c r="I1" s="64"/>
      <c r="J1" s="64"/>
      <c r="K1" s="64"/>
    </row>
    <row r="2" spans="1:13" ht="18" x14ac:dyDescent="0.2">
      <c r="A2" s="35" t="s">
        <v>6</v>
      </c>
      <c r="C2" s="2"/>
      <c r="G2" s="2" t="s">
        <v>18</v>
      </c>
      <c r="H2" s="64" t="s">
        <v>46</v>
      </c>
      <c r="I2" s="64"/>
      <c r="J2" s="64"/>
      <c r="K2" s="64"/>
    </row>
    <row r="3" spans="1:13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  <c r="M3" s="56" t="s">
        <v>79</v>
      </c>
    </row>
    <row r="4" spans="1:13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3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57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3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3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3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3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3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3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3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3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3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30</v>
      </c>
      <c r="G14" s="43">
        <v>0.3</v>
      </c>
      <c r="H14" s="43">
        <v>0</v>
      </c>
      <c r="I14" s="43">
        <v>1</v>
      </c>
      <c r="J14" s="43">
        <v>5.8</v>
      </c>
      <c r="K14" s="44">
        <v>13</v>
      </c>
      <c r="L14" s="43"/>
    </row>
    <row r="15" spans="1:13" ht="15" x14ac:dyDescent="0.25">
      <c r="A15" s="23"/>
      <c r="B15" s="15"/>
      <c r="C15" s="11"/>
      <c r="D15" s="7" t="s">
        <v>27</v>
      </c>
      <c r="E15" s="42" t="s">
        <v>56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/>
    </row>
    <row r="16" spans="1:13" ht="15" x14ac:dyDescent="0.25">
      <c r="A16" s="23"/>
      <c r="B16" s="15"/>
      <c r="C16" s="11"/>
      <c r="D16" s="7" t="s">
        <v>28</v>
      </c>
      <c r="E16" s="42" t="s">
        <v>57</v>
      </c>
      <c r="F16" s="43">
        <v>90</v>
      </c>
      <c r="G16" s="43">
        <v>16.600000000000001</v>
      </c>
      <c r="H16" s="43">
        <v>16.600000000000001</v>
      </c>
      <c r="I16" s="43">
        <v>21.8</v>
      </c>
      <c r="J16" s="43">
        <v>303.39999999999998</v>
      </c>
      <c r="K16" s="52" t="s">
        <v>59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58</v>
      </c>
      <c r="F17" s="43">
        <v>150</v>
      </c>
      <c r="G17" s="43">
        <v>7.8</v>
      </c>
      <c r="H17" s="51">
        <v>7</v>
      </c>
      <c r="I17" s="43">
        <v>33.9</v>
      </c>
      <c r="J17" s="43">
        <v>229.4</v>
      </c>
      <c r="K17" s="52" t="s">
        <v>60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39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52" t="s">
        <v>61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60</v>
      </c>
      <c r="G19" s="43">
        <v>4.5999999999999996</v>
      </c>
      <c r="H19" s="43">
        <v>0.5</v>
      </c>
      <c r="I19" s="43">
        <v>29.52</v>
      </c>
      <c r="J19" s="43">
        <v>140</v>
      </c>
      <c r="K19" s="44">
        <v>0.09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730</v>
      </c>
      <c r="G23" s="19">
        <f t="shared" ref="G23:J23" si="2">SUM(G14:G22)</f>
        <v>35.5</v>
      </c>
      <c r="H23" s="19">
        <f t="shared" si="2"/>
        <v>31.400000000000002</v>
      </c>
      <c r="I23" s="19">
        <f t="shared" si="2"/>
        <v>111.11999999999999</v>
      </c>
      <c r="J23" s="19">
        <f t="shared" si="2"/>
        <v>869.1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730</v>
      </c>
      <c r="G24" s="32">
        <f t="shared" ref="G24:J24" si="4">G13+G23</f>
        <v>35.5</v>
      </c>
      <c r="H24" s="32">
        <f t="shared" si="4"/>
        <v>31.400000000000002</v>
      </c>
      <c r="I24" s="32">
        <f t="shared" si="4"/>
        <v>111.11999999999999</v>
      </c>
      <c r="J24" s="32">
        <f t="shared" si="4"/>
        <v>869.1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63</v>
      </c>
      <c r="F33" s="43">
        <v>30</v>
      </c>
      <c r="G33" s="43">
        <v>0.4</v>
      </c>
      <c r="H33" s="43">
        <v>0</v>
      </c>
      <c r="I33" s="43">
        <v>1.1000000000000001</v>
      </c>
      <c r="J33" s="43">
        <v>6.2</v>
      </c>
      <c r="K33" s="44">
        <v>17</v>
      </c>
      <c r="L33" s="43"/>
    </row>
    <row r="34" spans="1:12" ht="15" x14ac:dyDescent="0.25">
      <c r="A34" s="14"/>
      <c r="B34" s="15"/>
      <c r="C34" s="11"/>
      <c r="D34" s="7" t="s">
        <v>27</v>
      </c>
      <c r="E34" s="53" t="s">
        <v>64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52" t="s">
        <v>68</v>
      </c>
      <c r="L34" s="43"/>
    </row>
    <row r="35" spans="1:12" ht="15" x14ac:dyDescent="0.25">
      <c r="A35" s="14"/>
      <c r="B35" s="15"/>
      <c r="C35" s="11"/>
      <c r="D35" s="7" t="s">
        <v>28</v>
      </c>
      <c r="E35" s="53" t="s">
        <v>65</v>
      </c>
      <c r="F35" s="43">
        <v>90</v>
      </c>
      <c r="G35" s="55">
        <v>17.100000000000001</v>
      </c>
      <c r="H35" s="43">
        <v>23.1</v>
      </c>
      <c r="I35" s="43">
        <v>22.6</v>
      </c>
      <c r="J35" s="43">
        <v>366.8</v>
      </c>
      <c r="K35" s="52" t="s">
        <v>69</v>
      </c>
      <c r="L35" s="43"/>
    </row>
    <row r="36" spans="1:12" ht="15" x14ac:dyDescent="0.25">
      <c r="A36" s="14"/>
      <c r="B36" s="15"/>
      <c r="C36" s="11"/>
      <c r="D36" s="7" t="s">
        <v>29</v>
      </c>
      <c r="E36" s="53" t="s">
        <v>66</v>
      </c>
      <c r="F36" s="43">
        <v>150</v>
      </c>
      <c r="G36" s="43">
        <v>3.5</v>
      </c>
      <c r="H36" s="43">
        <v>4.3</v>
      </c>
      <c r="I36" s="43">
        <v>35.799999999999997</v>
      </c>
      <c r="J36" s="43">
        <v>195.8</v>
      </c>
      <c r="K36" s="52" t="s">
        <v>70</v>
      </c>
      <c r="L36" s="43"/>
    </row>
    <row r="37" spans="1:12" ht="15" x14ac:dyDescent="0.25">
      <c r="A37" s="14"/>
      <c r="B37" s="15"/>
      <c r="C37" s="11"/>
      <c r="D37" s="7" t="s">
        <v>30</v>
      </c>
      <c r="E37" s="53" t="s">
        <v>67</v>
      </c>
      <c r="F37" s="43">
        <v>200</v>
      </c>
      <c r="G37" s="43">
        <v>0.22</v>
      </c>
      <c r="H37" s="43">
        <v>0.1</v>
      </c>
      <c r="I37" s="43">
        <v>20.100000000000001</v>
      </c>
      <c r="J37" s="43">
        <v>82.4</v>
      </c>
      <c r="K37" s="44">
        <v>15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60</v>
      </c>
      <c r="G38" s="43">
        <v>4.5999999999999996</v>
      </c>
      <c r="H38" s="43">
        <v>0.5</v>
      </c>
      <c r="I38" s="43">
        <v>29.52</v>
      </c>
      <c r="J38" s="43">
        <v>140.6</v>
      </c>
      <c r="K38" s="52" t="s">
        <v>62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v>760</v>
      </c>
      <c r="G42" s="19">
        <f t="shared" ref="G42" si="10">SUM(G33:G41)</f>
        <v>30.92</v>
      </c>
      <c r="H42" s="19">
        <f t="shared" ref="H42" si="11">SUM(H33:H41)</f>
        <v>32.5</v>
      </c>
      <c r="I42" s="19">
        <f t="shared" ref="I42" si="12">SUM(I33:I41)</f>
        <v>119.92</v>
      </c>
      <c r="J42" s="19">
        <f t="shared" ref="J42:L42" si="13">SUM(J33:J41)</f>
        <v>895.7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760</v>
      </c>
      <c r="G43" s="32">
        <f t="shared" ref="G43" si="14">G32+G42</f>
        <v>30.92</v>
      </c>
      <c r="H43" s="32">
        <f t="shared" ref="H43" si="15">H32+H42</f>
        <v>32.5</v>
      </c>
      <c r="I43" s="32">
        <f t="shared" ref="I43" si="16">I32+I42</f>
        <v>119.92</v>
      </c>
      <c r="J43" s="32">
        <f t="shared" ref="J43:L43" si="17">J32+J42</f>
        <v>895.7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41</v>
      </c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71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/>
    </row>
    <row r="53" spans="1:12" ht="15" x14ac:dyDescent="0.25">
      <c r="A53" s="23"/>
      <c r="B53" s="15"/>
      <c r="C53" s="11"/>
      <c r="D53" s="7" t="s">
        <v>27</v>
      </c>
      <c r="E53" s="53" t="s">
        <v>72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52" t="s">
        <v>76</v>
      </c>
      <c r="L53" s="43"/>
    </row>
    <row r="54" spans="1:12" ht="15" x14ac:dyDescent="0.25">
      <c r="A54" s="23"/>
      <c r="B54" s="15"/>
      <c r="C54" s="11"/>
      <c r="D54" s="7" t="s">
        <v>28</v>
      </c>
      <c r="E54" s="53" t="s">
        <v>73</v>
      </c>
      <c r="F54" s="43">
        <v>90</v>
      </c>
      <c r="G54" s="43">
        <v>8.5</v>
      </c>
      <c r="H54" s="43">
        <v>11</v>
      </c>
      <c r="I54" s="43">
        <v>13.8</v>
      </c>
      <c r="J54" s="43">
        <v>185.3</v>
      </c>
      <c r="K54" s="52" t="s">
        <v>77</v>
      </c>
      <c r="L54" s="43"/>
    </row>
    <row r="55" spans="1:12" ht="15" x14ac:dyDescent="0.25">
      <c r="A55" s="23"/>
      <c r="B55" s="15"/>
      <c r="C55" s="11"/>
      <c r="D55" s="7" t="s">
        <v>29</v>
      </c>
      <c r="E55" s="53" t="s">
        <v>74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52" t="s">
        <v>78</v>
      </c>
      <c r="L55" s="43"/>
    </row>
    <row r="56" spans="1:12" ht="15" x14ac:dyDescent="0.25">
      <c r="A56" s="23"/>
      <c r="B56" s="15"/>
      <c r="C56" s="11"/>
      <c r="D56" s="7" t="s">
        <v>30</v>
      </c>
      <c r="E56" s="53" t="s">
        <v>75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60</v>
      </c>
      <c r="G57" s="43">
        <v>4.5999999999999996</v>
      </c>
      <c r="H57" s="43">
        <v>0.5</v>
      </c>
      <c r="I57" s="43">
        <v>29.52</v>
      </c>
      <c r="J57" s="43">
        <v>140.6</v>
      </c>
      <c r="K57" s="52" t="s">
        <v>62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27.5</v>
      </c>
      <c r="H61" s="19">
        <f t="shared" ref="H61" si="23">SUM(H52:H60)</f>
        <v>29.200000000000003</v>
      </c>
      <c r="I61" s="19">
        <f t="shared" ref="I61" si="24">SUM(I52:I60)</f>
        <v>112.61999999999999</v>
      </c>
      <c r="J61" s="19">
        <f t="shared" ref="J61:L61" si="25">SUM(J52:J60)</f>
        <v>819.9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760</v>
      </c>
      <c r="G62" s="32">
        <f t="shared" ref="G62" si="26">G51+G61</f>
        <v>27.5</v>
      </c>
      <c r="H62" s="32">
        <f t="shared" ref="H62" si="27">H51+H61</f>
        <v>29.200000000000003</v>
      </c>
      <c r="I62" s="32">
        <f t="shared" ref="I62" si="28">I51+I61</f>
        <v>112.61999999999999</v>
      </c>
      <c r="J62" s="32">
        <f t="shared" ref="J62:L62" si="29">J51+J61</f>
        <v>819.9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80</v>
      </c>
      <c r="F71" s="43">
        <v>30</v>
      </c>
      <c r="G71" s="43">
        <v>0.6</v>
      </c>
      <c r="H71" s="43">
        <v>0.1</v>
      </c>
      <c r="I71" s="43">
        <v>3.1</v>
      </c>
      <c r="J71" s="43">
        <v>15.7</v>
      </c>
      <c r="K71" s="44">
        <v>16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48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52" t="s">
        <v>84</v>
      </c>
      <c r="L72" s="43"/>
    </row>
    <row r="73" spans="1:12" ht="15" x14ac:dyDescent="0.25">
      <c r="A73" s="23"/>
      <c r="B73" s="15"/>
      <c r="C73" s="11"/>
      <c r="D73" s="7" t="s">
        <v>28</v>
      </c>
      <c r="E73" s="53" t="s">
        <v>81</v>
      </c>
      <c r="F73" s="43">
        <v>90</v>
      </c>
      <c r="G73" s="43">
        <v>14.1</v>
      </c>
      <c r="H73" s="43">
        <v>18.600000000000001</v>
      </c>
      <c r="I73" s="43">
        <v>19.600000000000001</v>
      </c>
      <c r="J73" s="43">
        <v>302.3</v>
      </c>
      <c r="K73" s="52" t="s">
        <v>85</v>
      </c>
      <c r="L73" s="43"/>
    </row>
    <row r="74" spans="1:12" ht="15" x14ac:dyDescent="0.25">
      <c r="A74" s="23"/>
      <c r="B74" s="15"/>
      <c r="C74" s="11"/>
      <c r="D74" s="7" t="s">
        <v>29</v>
      </c>
      <c r="E74" s="53" t="s">
        <v>82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52" t="s">
        <v>86</v>
      </c>
      <c r="L74" s="43"/>
    </row>
    <row r="75" spans="1:12" ht="15" x14ac:dyDescent="0.25">
      <c r="A75" s="23"/>
      <c r="B75" s="15"/>
      <c r="C75" s="11"/>
      <c r="D75" s="7" t="s">
        <v>30</v>
      </c>
      <c r="E75" s="53" t="s">
        <v>83</v>
      </c>
      <c r="F75" s="43">
        <v>200</v>
      </c>
      <c r="G75" s="43">
        <v>0.3</v>
      </c>
      <c r="H75" s="43">
        <v>0.1</v>
      </c>
      <c r="I75" s="43">
        <v>8.4</v>
      </c>
      <c r="J75" s="43">
        <v>35.5</v>
      </c>
      <c r="K75" s="52" t="s">
        <v>87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60</v>
      </c>
      <c r="G76" s="43">
        <v>4.5999999999999996</v>
      </c>
      <c r="H76" s="43">
        <v>0.5</v>
      </c>
      <c r="I76" s="43">
        <v>29.52</v>
      </c>
      <c r="J76" s="43">
        <v>140.6</v>
      </c>
      <c r="K76" s="52" t="s">
        <v>88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49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27.9</v>
      </c>
      <c r="H80" s="19">
        <f t="shared" ref="H80" si="35">SUM(H71:H79)</f>
        <v>29.100000000000005</v>
      </c>
      <c r="I80" s="19">
        <f t="shared" ref="I80" si="36">SUM(I71:I79)</f>
        <v>89.42</v>
      </c>
      <c r="J80" s="19">
        <f t="shared" ref="J80:L80" si="37">SUM(J71:J79)</f>
        <v>730.80000000000007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730</v>
      </c>
      <c r="G81" s="32">
        <f t="shared" ref="G81" si="38">G70+G80</f>
        <v>27.9</v>
      </c>
      <c r="H81" s="32">
        <f t="shared" ref="H81" si="39">H70+H80</f>
        <v>29.100000000000005</v>
      </c>
      <c r="I81" s="32">
        <f t="shared" ref="I81" si="40">I70+I80</f>
        <v>89.42</v>
      </c>
      <c r="J81" s="32">
        <f t="shared" ref="J81:L81" si="41">J70+J80</f>
        <v>730.80000000000007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30</v>
      </c>
      <c r="G90" s="43">
        <v>0.4</v>
      </c>
      <c r="H90" s="43">
        <v>0</v>
      </c>
      <c r="I90" s="54">
        <v>45292</v>
      </c>
      <c r="J90" s="43">
        <v>6.2</v>
      </c>
      <c r="K90" s="44">
        <v>17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50</v>
      </c>
      <c r="F91" s="43">
        <v>200</v>
      </c>
      <c r="G91" s="43">
        <v>18</v>
      </c>
      <c r="H91" s="43">
        <v>18.7</v>
      </c>
      <c r="I91" s="43">
        <v>30.9</v>
      </c>
      <c r="J91" s="43">
        <v>364.3</v>
      </c>
      <c r="K91" s="52" t="s">
        <v>92</v>
      </c>
      <c r="L91" s="43"/>
    </row>
    <row r="92" spans="1:12" ht="15" x14ac:dyDescent="0.25">
      <c r="A92" s="23"/>
      <c r="B92" s="15"/>
      <c r="C92" s="11"/>
      <c r="D92" s="7" t="s">
        <v>28</v>
      </c>
      <c r="E92" s="53" t="s">
        <v>89</v>
      </c>
      <c r="F92" s="43">
        <v>90</v>
      </c>
      <c r="G92" s="43">
        <v>15.3</v>
      </c>
      <c r="H92" s="43">
        <v>10.9</v>
      </c>
      <c r="I92" s="43">
        <v>23.7</v>
      </c>
      <c r="J92" s="43">
        <v>254.5</v>
      </c>
      <c r="K92" s="44">
        <v>254.5</v>
      </c>
      <c r="L92" s="43"/>
    </row>
    <row r="93" spans="1:12" ht="15" x14ac:dyDescent="0.25">
      <c r="A93" s="23"/>
      <c r="B93" s="15"/>
      <c r="C93" s="11"/>
      <c r="D93" s="7" t="s">
        <v>29</v>
      </c>
      <c r="E93" s="53" t="s">
        <v>66</v>
      </c>
      <c r="F93" s="43">
        <v>150</v>
      </c>
      <c r="G93" s="43">
        <v>3.6</v>
      </c>
      <c r="H93" s="43">
        <v>4.8</v>
      </c>
      <c r="I93" s="58" t="s">
        <v>91</v>
      </c>
      <c r="J93" s="43">
        <v>203.5</v>
      </c>
      <c r="K93" s="52" t="s">
        <v>91</v>
      </c>
      <c r="L93" s="43"/>
    </row>
    <row r="94" spans="1:12" ht="15" x14ac:dyDescent="0.25">
      <c r="A94" s="23"/>
      <c r="B94" s="15"/>
      <c r="C94" s="11"/>
      <c r="D94" s="7" t="s">
        <v>30</v>
      </c>
      <c r="E94" s="53" t="s">
        <v>90</v>
      </c>
      <c r="F94" s="43">
        <v>200</v>
      </c>
      <c r="G94" s="43">
        <v>0.5</v>
      </c>
      <c r="H94" s="43">
        <v>0.1</v>
      </c>
      <c r="I94" s="43">
        <v>54.6</v>
      </c>
      <c r="J94" s="43">
        <v>54.6</v>
      </c>
      <c r="K94" s="52" t="s">
        <v>61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60</v>
      </c>
      <c r="G95" s="43">
        <v>4.5999999999999996</v>
      </c>
      <c r="H95" s="43">
        <v>0.5</v>
      </c>
      <c r="I95" s="43">
        <v>140.6</v>
      </c>
      <c r="J95" s="43">
        <v>140.6</v>
      </c>
      <c r="K95" s="52" t="s">
        <v>62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42.400000000000006</v>
      </c>
      <c r="H99" s="19">
        <f t="shared" ref="H99" si="47">SUM(H90:H98)</f>
        <v>35</v>
      </c>
      <c r="I99" s="19">
        <f t="shared" ref="I99" si="48">SUM(I90:I98)</f>
        <v>45541.799999999996</v>
      </c>
      <c r="J99" s="19">
        <f t="shared" ref="J99:L99" si="49">SUM(J90:J98)</f>
        <v>1023.7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730</v>
      </c>
      <c r="G100" s="32">
        <f t="shared" ref="G100" si="50">G89+G99</f>
        <v>42.400000000000006</v>
      </c>
      <c r="H100" s="32">
        <f t="shared" ref="H100" si="51">H89+H99</f>
        <v>35</v>
      </c>
      <c r="I100" s="32">
        <f t="shared" ref="I100" si="52">I89+I99</f>
        <v>45541.799999999996</v>
      </c>
      <c r="J100" s="32">
        <f t="shared" ref="J100:L100" si="53">J89+J99</f>
        <v>1023.7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93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52</v>
      </c>
      <c r="L109" s="43"/>
    </row>
    <row r="110" spans="1:12" ht="15" x14ac:dyDescent="0.25">
      <c r="A110" s="23"/>
      <c r="B110" s="15"/>
      <c r="C110" s="11"/>
      <c r="D110" s="7" t="s">
        <v>27</v>
      </c>
      <c r="E110" s="53" t="s">
        <v>94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52" t="s">
        <v>97</v>
      </c>
      <c r="L110" s="43"/>
    </row>
    <row r="111" spans="1:12" ht="15" x14ac:dyDescent="0.25">
      <c r="A111" s="23"/>
      <c r="B111" s="15"/>
      <c r="C111" s="11"/>
      <c r="D111" s="7" t="s">
        <v>28</v>
      </c>
      <c r="E111" s="53" t="s">
        <v>95</v>
      </c>
      <c r="F111" s="43">
        <v>90</v>
      </c>
      <c r="G111" s="43">
        <v>19.3</v>
      </c>
      <c r="H111" s="43">
        <v>16.899999999999999</v>
      </c>
      <c r="I111" s="43">
        <v>21.3</v>
      </c>
      <c r="J111" s="43">
        <v>315.10000000000002</v>
      </c>
      <c r="K111" s="52" t="s">
        <v>98</v>
      </c>
      <c r="L111" s="43"/>
    </row>
    <row r="112" spans="1:12" ht="15" x14ac:dyDescent="0.25">
      <c r="A112" s="23"/>
      <c r="B112" s="15"/>
      <c r="C112" s="11"/>
      <c r="D112" s="7" t="s">
        <v>29</v>
      </c>
      <c r="E112" s="53" t="s">
        <v>96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52" t="s">
        <v>78</v>
      </c>
      <c r="L112" s="43"/>
    </row>
    <row r="113" spans="1:12" ht="15" x14ac:dyDescent="0.25">
      <c r="A113" s="23"/>
      <c r="B113" s="15"/>
      <c r="C113" s="11"/>
      <c r="D113" s="7" t="s">
        <v>30</v>
      </c>
      <c r="E113" s="53" t="s">
        <v>75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60</v>
      </c>
      <c r="G114" s="43">
        <v>4.5999999999999996</v>
      </c>
      <c r="H114" s="43">
        <v>0.5</v>
      </c>
      <c r="I114" s="43">
        <v>29.52</v>
      </c>
      <c r="J114" s="43">
        <v>140.6</v>
      </c>
      <c r="K114" s="52" t="s">
        <v>62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35.200000000000003</v>
      </c>
      <c r="H118" s="19">
        <f t="shared" si="56"/>
        <v>30.4</v>
      </c>
      <c r="I118" s="19">
        <f t="shared" si="56"/>
        <v>116.21999999999998</v>
      </c>
      <c r="J118" s="19">
        <f t="shared" si="56"/>
        <v>879.60000000000014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760</v>
      </c>
      <c r="G119" s="32">
        <f t="shared" ref="G119" si="58">G108+G118</f>
        <v>35.200000000000003</v>
      </c>
      <c r="H119" s="32">
        <f t="shared" ref="H119" si="59">H108+H118</f>
        <v>30.4</v>
      </c>
      <c r="I119" s="32">
        <f t="shared" ref="I119" si="60">I108+I118</f>
        <v>116.21999999999998</v>
      </c>
      <c r="J119" s="32">
        <f t="shared" ref="J119:L119" si="61">J108+J118</f>
        <v>879.60000000000014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55</v>
      </c>
      <c r="F128" s="43">
        <v>30</v>
      </c>
      <c r="G128" s="43">
        <v>0.3</v>
      </c>
      <c r="H128" s="43">
        <v>0</v>
      </c>
      <c r="I128" s="43">
        <v>1</v>
      </c>
      <c r="J128" s="43">
        <v>5.8</v>
      </c>
      <c r="K128" s="44">
        <v>13</v>
      </c>
      <c r="L128" s="43"/>
    </row>
    <row r="129" spans="1:12" ht="15" x14ac:dyDescent="0.25">
      <c r="A129" s="14"/>
      <c r="B129" s="15"/>
      <c r="C129" s="11"/>
      <c r="D129" s="7" t="s">
        <v>27</v>
      </c>
      <c r="E129" s="53" t="s">
        <v>99</v>
      </c>
      <c r="F129" s="43">
        <v>250</v>
      </c>
      <c r="G129" s="43">
        <v>5.7</v>
      </c>
      <c r="H129" s="43">
        <v>7.8</v>
      </c>
      <c r="I129" s="43">
        <v>12.1</v>
      </c>
      <c r="J129" s="43">
        <v>141.69999999999999</v>
      </c>
      <c r="K129" s="52" t="s">
        <v>104</v>
      </c>
      <c r="L129" s="43"/>
    </row>
    <row r="130" spans="1:12" ht="15" x14ac:dyDescent="0.25">
      <c r="A130" s="14"/>
      <c r="B130" s="15"/>
      <c r="C130" s="11"/>
      <c r="D130" s="7" t="s">
        <v>28</v>
      </c>
      <c r="E130" s="53" t="s">
        <v>100</v>
      </c>
      <c r="F130" s="43">
        <v>150</v>
      </c>
      <c r="G130" s="43">
        <v>24.1</v>
      </c>
      <c r="H130" s="43">
        <v>22.8</v>
      </c>
      <c r="I130" s="43">
        <v>46.2</v>
      </c>
      <c r="J130" s="43">
        <v>486.5</v>
      </c>
      <c r="K130" s="52" t="s">
        <v>105</v>
      </c>
      <c r="L130" s="43"/>
    </row>
    <row r="131" spans="1:12" ht="15" x14ac:dyDescent="0.25">
      <c r="A131" s="14"/>
      <c r="B131" s="15"/>
      <c r="C131" s="11"/>
      <c r="D131" s="7" t="s">
        <v>29</v>
      </c>
      <c r="E131" s="53" t="s">
        <v>101</v>
      </c>
      <c r="F131" s="43">
        <v>50</v>
      </c>
      <c r="G131" s="43">
        <v>1.6</v>
      </c>
      <c r="H131" s="43">
        <v>4.3</v>
      </c>
      <c r="I131" s="43">
        <v>43.4</v>
      </c>
      <c r="J131" s="43">
        <v>159</v>
      </c>
      <c r="K131" s="44">
        <v>331</v>
      </c>
      <c r="L131" s="43"/>
    </row>
    <row r="132" spans="1:12" ht="15" x14ac:dyDescent="0.25">
      <c r="A132" s="14"/>
      <c r="B132" s="15"/>
      <c r="C132" s="11"/>
      <c r="D132" s="7" t="s">
        <v>30</v>
      </c>
      <c r="E132" s="53" t="s">
        <v>102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60</v>
      </c>
      <c r="G133" s="43">
        <v>4.5599999999999996</v>
      </c>
      <c r="H133" s="43">
        <v>0.48</v>
      </c>
      <c r="I133" s="43">
        <v>29.52</v>
      </c>
      <c r="J133" s="58" t="s">
        <v>103</v>
      </c>
      <c r="K133" s="52" t="s">
        <v>62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51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36.660000000000004</v>
      </c>
      <c r="H137" s="19">
        <f t="shared" si="64"/>
        <v>35.479999999999997</v>
      </c>
      <c r="I137" s="19">
        <f t="shared" si="64"/>
        <v>137.42000000000002</v>
      </c>
      <c r="J137" s="19">
        <f t="shared" si="64"/>
        <v>816.3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740</v>
      </c>
      <c r="G138" s="32">
        <f t="shared" ref="G138" si="66">G127+G137</f>
        <v>36.660000000000004</v>
      </c>
      <c r="H138" s="32">
        <f t="shared" ref="H138" si="67">H127+H137</f>
        <v>35.479999999999997</v>
      </c>
      <c r="I138" s="32">
        <f t="shared" ref="I138" si="68">I127+I137</f>
        <v>137.42000000000002</v>
      </c>
      <c r="J138" s="32">
        <f t="shared" ref="J138:L138" si="69">J127+J137</f>
        <v>816.3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 t="s">
        <v>106</v>
      </c>
      <c r="F147" s="43">
        <v>30</v>
      </c>
      <c r="G147" s="43">
        <v>0.5</v>
      </c>
      <c r="H147" s="43">
        <v>1</v>
      </c>
      <c r="I147" s="43">
        <v>1.5</v>
      </c>
      <c r="J147" s="43">
        <v>17.2</v>
      </c>
      <c r="K147" s="52" t="s">
        <v>110</v>
      </c>
      <c r="L147" s="43"/>
    </row>
    <row r="148" spans="1:12" ht="15" x14ac:dyDescent="0.25">
      <c r="A148" s="23"/>
      <c r="B148" s="15"/>
      <c r="C148" s="11"/>
      <c r="D148" s="7" t="s">
        <v>27</v>
      </c>
      <c r="E148" s="53" t="s">
        <v>107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52" t="s">
        <v>111</v>
      </c>
      <c r="L148" s="43"/>
    </row>
    <row r="149" spans="1:12" ht="15" x14ac:dyDescent="0.25">
      <c r="A149" s="23"/>
      <c r="B149" s="15"/>
      <c r="C149" s="11"/>
      <c r="D149" s="7" t="s">
        <v>28</v>
      </c>
      <c r="E149" s="53" t="s">
        <v>108</v>
      </c>
      <c r="F149" s="43">
        <v>90</v>
      </c>
      <c r="G149" s="43">
        <v>17.7</v>
      </c>
      <c r="H149" s="43">
        <v>17</v>
      </c>
      <c r="I149" s="43">
        <v>17.2</v>
      </c>
      <c r="J149" s="43">
        <v>293</v>
      </c>
      <c r="K149" s="44">
        <v>293</v>
      </c>
      <c r="L149" s="43"/>
    </row>
    <row r="150" spans="1:12" ht="15" x14ac:dyDescent="0.25">
      <c r="A150" s="23"/>
      <c r="B150" s="15"/>
      <c r="C150" s="11"/>
      <c r="D150" s="7" t="s">
        <v>29</v>
      </c>
      <c r="E150" s="53" t="s">
        <v>109</v>
      </c>
      <c r="F150" s="43">
        <v>150</v>
      </c>
      <c r="G150" s="43">
        <v>3.2</v>
      </c>
      <c r="H150" s="43">
        <v>5.7</v>
      </c>
      <c r="I150" s="43">
        <v>26</v>
      </c>
      <c r="J150" s="43">
        <v>167.8</v>
      </c>
      <c r="K150" s="52" t="s">
        <v>112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0.5</v>
      </c>
      <c r="H151" s="43">
        <v>0.05</v>
      </c>
      <c r="I151" s="43">
        <v>5.2</v>
      </c>
      <c r="J151" s="43">
        <v>23.3</v>
      </c>
      <c r="K151" s="44">
        <v>376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53</v>
      </c>
      <c r="F152" s="43">
        <v>60</v>
      </c>
      <c r="G152" s="43">
        <v>4.5999999999999996</v>
      </c>
      <c r="H152" s="43">
        <v>0.1</v>
      </c>
      <c r="I152" s="43">
        <v>29.5</v>
      </c>
      <c r="J152" s="43">
        <v>140.6</v>
      </c>
      <c r="K152" s="52" t="s">
        <v>113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33.799999999999997</v>
      </c>
      <c r="H156" s="19">
        <f t="shared" si="72"/>
        <v>28.55</v>
      </c>
      <c r="I156" s="19">
        <f t="shared" si="72"/>
        <v>94.4</v>
      </c>
      <c r="J156" s="19">
        <f t="shared" si="72"/>
        <v>773.80000000000007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730</v>
      </c>
      <c r="G157" s="32">
        <f t="shared" ref="G157" si="74">G146+G156</f>
        <v>33.799999999999997</v>
      </c>
      <c r="H157" s="32">
        <f t="shared" ref="H157" si="75">H146+H156</f>
        <v>28.55</v>
      </c>
      <c r="I157" s="32">
        <f t="shared" ref="I157" si="76">I146+I156</f>
        <v>94.4</v>
      </c>
      <c r="J157" s="32">
        <f t="shared" ref="J157:L157" si="77">J146+J156</f>
        <v>773.80000000000007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114</v>
      </c>
      <c r="F166" s="43">
        <v>150</v>
      </c>
      <c r="G166" s="43">
        <v>7.1</v>
      </c>
      <c r="H166" s="43">
        <v>3.7</v>
      </c>
      <c r="I166" s="43">
        <v>31.2</v>
      </c>
      <c r="J166" s="43">
        <v>186.3</v>
      </c>
      <c r="K166" s="44">
        <v>302</v>
      </c>
      <c r="L166" s="43"/>
    </row>
    <row r="167" spans="1:12" ht="15" x14ac:dyDescent="0.25">
      <c r="A167" s="23"/>
      <c r="B167" s="15"/>
      <c r="C167" s="11"/>
      <c r="D167" s="7" t="s">
        <v>27</v>
      </c>
      <c r="E167" s="53" t="s">
        <v>115</v>
      </c>
      <c r="F167" s="43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103</v>
      </c>
      <c r="L167" s="43"/>
    </row>
    <row r="168" spans="1:12" ht="15" x14ac:dyDescent="0.25">
      <c r="A168" s="23"/>
      <c r="B168" s="15"/>
      <c r="C168" s="11"/>
      <c r="D168" s="7" t="s">
        <v>28</v>
      </c>
      <c r="E168" s="53" t="s">
        <v>116</v>
      </c>
      <c r="F168" s="43">
        <v>90</v>
      </c>
      <c r="G168" s="43">
        <v>10.1</v>
      </c>
      <c r="H168" s="43">
        <v>3.2</v>
      </c>
      <c r="I168" s="43">
        <v>14.2</v>
      </c>
      <c r="J168" s="43">
        <v>215.7</v>
      </c>
      <c r="K168" s="52" t="s">
        <v>118</v>
      </c>
      <c r="L168" s="43"/>
    </row>
    <row r="169" spans="1:12" ht="15" x14ac:dyDescent="0.25">
      <c r="A169" s="23"/>
      <c r="B169" s="15"/>
      <c r="C169" s="11"/>
      <c r="D169" s="7" t="s">
        <v>29</v>
      </c>
      <c r="E169" s="53" t="s">
        <v>117</v>
      </c>
      <c r="F169" s="43">
        <v>20</v>
      </c>
      <c r="G169" s="43">
        <v>2.4</v>
      </c>
      <c r="H169" s="43">
        <v>2</v>
      </c>
      <c r="I169" s="43">
        <v>0.1</v>
      </c>
      <c r="J169" s="43">
        <v>28.3</v>
      </c>
      <c r="K169" s="52" t="s">
        <v>119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52" t="s">
        <v>120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52" t="s">
        <v>62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30.1</v>
      </c>
      <c r="H175" s="19">
        <f t="shared" si="80"/>
        <v>14.999999999999998</v>
      </c>
      <c r="I175" s="19">
        <f t="shared" si="80"/>
        <v>115.80000000000001</v>
      </c>
      <c r="J175" s="19">
        <f t="shared" si="80"/>
        <v>808.59999999999991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720</v>
      </c>
      <c r="G176" s="32">
        <f t="shared" ref="G176" si="82">G165+G175</f>
        <v>30.1</v>
      </c>
      <c r="H176" s="32">
        <f t="shared" ref="H176" si="83">H165+H175</f>
        <v>14.999999999999998</v>
      </c>
      <c r="I176" s="32">
        <f t="shared" ref="I176" si="84">I165+I175</f>
        <v>115.80000000000001</v>
      </c>
      <c r="J176" s="32">
        <f t="shared" ref="J176:L176" si="85">J165+J175</f>
        <v>808.59999999999991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30</v>
      </c>
      <c r="G185" s="43">
        <v>0.4</v>
      </c>
      <c r="H185" s="43">
        <v>0</v>
      </c>
      <c r="I185" s="43">
        <v>1.1000000000000001</v>
      </c>
      <c r="J185" s="43">
        <v>6.2</v>
      </c>
      <c r="K185" s="44">
        <v>17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54</v>
      </c>
      <c r="F186" s="43">
        <v>200</v>
      </c>
      <c r="G186" s="43">
        <v>7.4</v>
      </c>
      <c r="H186" s="43">
        <v>3.9</v>
      </c>
      <c r="I186" s="43">
        <v>20.100000000000001</v>
      </c>
      <c r="J186" s="43">
        <v>145.1</v>
      </c>
      <c r="K186" s="44">
        <v>108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121</v>
      </c>
      <c r="F187" s="43">
        <v>90</v>
      </c>
      <c r="G187" s="43">
        <v>12.3</v>
      </c>
      <c r="H187" s="43">
        <v>17.3</v>
      </c>
      <c r="I187" s="43">
        <v>15.3</v>
      </c>
      <c r="J187" s="43">
        <v>266.3</v>
      </c>
      <c r="K187" s="44" t="s">
        <v>124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122</v>
      </c>
      <c r="F188" s="43">
        <v>150</v>
      </c>
      <c r="G188" s="43">
        <v>4.0999999999999996</v>
      </c>
      <c r="H188" s="43">
        <v>5</v>
      </c>
      <c r="I188" s="43">
        <v>24.2</v>
      </c>
      <c r="J188" s="43">
        <v>158.1</v>
      </c>
      <c r="K188" s="44" t="s">
        <v>125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1</v>
      </c>
      <c r="H189" s="43">
        <v>0.2</v>
      </c>
      <c r="I189" s="43">
        <v>20.2</v>
      </c>
      <c r="J189" s="43" t="s">
        <v>123</v>
      </c>
      <c r="K189" s="44" t="s">
        <v>62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60</v>
      </c>
      <c r="G190" s="43">
        <v>4.5599999999999996</v>
      </c>
      <c r="H190" s="43">
        <v>0.48</v>
      </c>
      <c r="I190" s="43">
        <v>29.5</v>
      </c>
      <c r="J190" s="43">
        <v>140.6</v>
      </c>
      <c r="K190" s="44" t="s">
        <v>62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29.76</v>
      </c>
      <c r="H194" s="19">
        <f t="shared" si="88"/>
        <v>26.88</v>
      </c>
      <c r="I194" s="19">
        <f t="shared" si="88"/>
        <v>110.4</v>
      </c>
      <c r="J194" s="19">
        <f t="shared" si="88"/>
        <v>716.30000000000007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730</v>
      </c>
      <c r="G195" s="32">
        <f t="shared" ref="G195" si="90">G184+G194</f>
        <v>29.76</v>
      </c>
      <c r="H195" s="32">
        <f t="shared" ref="H195" si="91">H184+H194</f>
        <v>26.88</v>
      </c>
      <c r="I195" s="32">
        <f t="shared" ref="I195" si="92">I184+I194</f>
        <v>110.4</v>
      </c>
      <c r="J195" s="32">
        <f t="shared" ref="J195:L195" si="93">J184+J194</f>
        <v>716.30000000000007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739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32.974000000000004</v>
      </c>
      <c r="H196" s="34">
        <f t="shared" si="94"/>
        <v>29.350999999999999</v>
      </c>
      <c r="I196" s="34">
        <f t="shared" si="94"/>
        <v>4654.9120000000003</v>
      </c>
      <c r="J196" s="34">
        <f t="shared" si="94"/>
        <v>833.38000000000011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dcterms:created xsi:type="dcterms:W3CDTF">2022-05-16T14:23:56Z</dcterms:created>
  <dcterms:modified xsi:type="dcterms:W3CDTF">2024-03-10T07:39:06Z</dcterms:modified>
</cp:coreProperties>
</file>