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B14"/>
  <c r="A14"/>
  <c r="L13"/>
  <c r="L24" s="1"/>
  <c r="L196" s="1"/>
  <c r="J13"/>
  <c r="J24" s="1"/>
  <c r="I13"/>
  <c r="I24" s="1"/>
  <c r="I196" s="1"/>
  <c r="H13"/>
  <c r="H24" s="1"/>
  <c r="H196" s="1"/>
  <c r="G13"/>
  <c r="F13"/>
  <c r="F24" s="1"/>
  <c r="F196" l="1"/>
  <c r="G24"/>
  <c r="G196" s="1"/>
  <c r="J196"/>
</calcChain>
</file>

<file path=xl/sharedStrings.xml><?xml version="1.0" encoding="utf-8"?>
<sst xmlns="http://schemas.openxmlformats.org/spreadsheetml/2006/main" count="256" uniqueCount="95">
  <si>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</si>
  <si>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</si>
  <si>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</si>
  <si>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</si>
  <si>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</si>
  <si>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</si>
  <si>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</si>
  <si>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</si>
  <si>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</si>
  <si>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</si>
  <si>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</si>
  <si>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</si>
  <si>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</si>
  <si>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</si>
  <si>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</si>
  <si>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</si>
  <si>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</si>
  <si>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</si>
  <si>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</si>
  <si>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</si>
  <si>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</si>
  <si>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</si>
  <si>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</si>
  <si>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</si>
  <si>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</si>
  <si>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</si>
  <si>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</si>
  <si>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</si>
  <si>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</si>
  <si>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</si>
  <si>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</si>
  <si>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</si>
  <si>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</si>
  <si>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</si>
  <si>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</si>
  <si>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</si>
  <si>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</si>
  <si>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</si>
  <si>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</si>
  <si>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"Ассорти" заправленный растительным маслом</t>
  </si>
  <si>
    <t>суп картофельный с бобовыми (горох) на бульоне</t>
  </si>
  <si>
    <t>крокеры с кабачками запеч. Под соусом томатным</t>
  </si>
  <si>
    <t>макаронные изделия с маслом сливочным</t>
  </si>
  <si>
    <t>компот из фруктовой смеси</t>
  </si>
  <si>
    <t>38.6</t>
  </si>
  <si>
    <t>129.2</t>
  </si>
  <si>
    <t>102.16</t>
  </si>
  <si>
    <t>194.11</t>
  </si>
  <si>
    <t>267.66</t>
  </si>
  <si>
    <t>хлеб пшеничный</t>
  </si>
  <si>
    <t xml:space="preserve"> </t>
  </si>
  <si>
    <t>Щи из свежей капусты на бульоне со сметаной</t>
  </si>
  <si>
    <t>Тефтели из рыбы тушеные в соусе овощном</t>
  </si>
  <si>
    <t>Картофельное пюре с маслом сливочным</t>
  </si>
  <si>
    <t>Компот из смеси сухофруктов витамин С</t>
  </si>
  <si>
    <t>Хлеб пшеничный</t>
  </si>
  <si>
    <t>МОУ  "Суруловская ОШ"</t>
  </si>
  <si>
    <t>директор школы</t>
  </si>
  <si>
    <t>П.Н. Вольнов</t>
  </si>
  <si>
    <t>Салат из свежых помидор и огурцов заправ.раст.маслом</t>
  </si>
  <si>
    <t>Борщ со свежей капустой и картофелем на бульоне</t>
  </si>
  <si>
    <t>Плов с птицей</t>
  </si>
  <si>
    <t>Сок фруктовый</t>
  </si>
  <si>
    <t>Винегрет овощной заправленный растительным маслом</t>
  </si>
  <si>
    <t>Суп овощной на бульоне</t>
  </si>
  <si>
    <t>"Биточки Детские тушеные под овощным соусом</t>
  </si>
  <si>
    <t>Гороховое пюре с маслом сливочным</t>
  </si>
  <si>
    <t>кондит. Изд.</t>
  </si>
  <si>
    <t>Печенье</t>
  </si>
  <si>
    <t>Салат из свеклы заправленный растительным маслом</t>
  </si>
  <si>
    <t>Пельмени на бульоне с зеленью</t>
  </si>
  <si>
    <t>Рагу из птицы подомашнему с овощами</t>
  </si>
  <si>
    <t>20.14.3.п</t>
  </si>
  <si>
    <t>Борщ "Сибирский " с фасолью на бульоне</t>
  </si>
  <si>
    <t>Шницель  4тотоша 2запеченый с овощами</t>
  </si>
  <si>
    <t>Макаронные изделия с маслом сливочным</t>
  </si>
  <si>
    <t>47,01,3п</t>
  </si>
  <si>
    <t>Салат "Фасолька заправленный растительным маслом</t>
  </si>
  <si>
    <t>Котлеты рыбные запеченыепод соусом</t>
  </si>
  <si>
    <t>кондит изд</t>
  </si>
  <si>
    <t>Мармелад</t>
  </si>
  <si>
    <t>Салат из свеклы ссыром заправленным раститель. Маслом</t>
  </si>
  <si>
    <t>Щи изсвежей капусты на бульоне со сметаной</t>
  </si>
  <si>
    <t>Птица порцыонная запеченая</t>
  </si>
  <si>
    <t>Чай черный свитамином С</t>
  </si>
  <si>
    <t>Хлеб пшеничны</t>
  </si>
  <si>
    <t>71,8-0</t>
  </si>
  <si>
    <t>Салат из свежих овощей Ассорти  заправ раст маслом</t>
  </si>
  <si>
    <t>Суп овощной  "Летний " на бульоне</t>
  </si>
  <si>
    <t>Жаркое по домашнему</t>
  </si>
  <si>
    <t>Винегрет овощной заправленный растительным     маслом</t>
  </si>
  <si>
    <t>Суп картофельный с клецками на бульоне</t>
  </si>
  <si>
    <t>Котлета куриная запеченая совощами</t>
  </si>
  <si>
    <t>Капуста тушоная белокочанная</t>
  </si>
  <si>
    <t>Салат "Витаминный " запроавленный растител  масл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</si>
</sst>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56</v>
      </c>
      <c r="D1" s="52"/>
      <c r="E1" s="52"/>
      <c r="F1" s="12" t="s">
        <v>16</v>
      </c>
      <c r="G1" s="2" t="s">
        <v>17</v>
      </c>
      <c r="H1" s="53" t="s">
        <v>57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58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0.6</v>
      </c>
      <c r="H14" s="43">
        <v>3.1</v>
      </c>
      <c r="I14" s="43">
        <v>2.2000000000000002</v>
      </c>
      <c r="J14" s="43" t="s">
        <v>44</v>
      </c>
      <c r="K14" s="44">
        <v>10</v>
      </c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210</v>
      </c>
      <c r="G15" s="43">
        <v>4.8</v>
      </c>
      <c r="H15" s="43">
        <v>3.1</v>
      </c>
      <c r="I15" s="43">
        <v>19.850000000000001</v>
      </c>
      <c r="J15" s="43" t="s">
        <v>45</v>
      </c>
      <c r="K15" s="44" t="s">
        <v>46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13.87</v>
      </c>
      <c r="H16" s="43">
        <v>10.23</v>
      </c>
      <c r="I16" s="43">
        <v>4.9400000000000004</v>
      </c>
      <c r="J16" s="43" t="s">
        <v>47</v>
      </c>
      <c r="K16" s="44" t="s">
        <v>48</v>
      </c>
      <c r="L16" s="43"/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190.31</v>
      </c>
      <c r="K17" s="44">
        <v>332.02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0.06</v>
      </c>
      <c r="H18" s="43">
        <v>2.02</v>
      </c>
      <c r="I18" s="43">
        <v>20.73</v>
      </c>
      <c r="J18" s="43">
        <v>78.2</v>
      </c>
      <c r="K18" s="44">
        <v>519.01</v>
      </c>
      <c r="L18" s="43"/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4.5599999999999996</v>
      </c>
      <c r="H19" s="43">
        <v>0.48</v>
      </c>
      <c r="I19" s="43">
        <v>29.52</v>
      </c>
      <c r="J19" s="43">
        <v>133.19999999999999</v>
      </c>
      <c r="K19" s="44">
        <v>0.09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760</v>
      </c>
      <c r="G23" s="19">
        <f t="shared" ref="G23:J23" si="2">SUM(G14:G22)</f>
        <v>29.589999999999996</v>
      </c>
      <c r="H23" s="19">
        <f t="shared" si="2"/>
        <v>22.36</v>
      </c>
      <c r="I23" s="19">
        <f t="shared" si="2"/>
        <v>113.69</v>
      </c>
      <c r="J23" s="19">
        <f t="shared" si="2"/>
        <v>401.71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760</v>
      </c>
      <c r="G24" s="32">
        <f t="shared" ref="G24:J24" si="4">G13+G23</f>
        <v>29.589999999999996</v>
      </c>
      <c r="H24" s="32">
        <f t="shared" si="4"/>
        <v>22.36</v>
      </c>
      <c r="I24" s="32">
        <f t="shared" si="4"/>
        <v>113.69</v>
      </c>
      <c r="J24" s="32">
        <f t="shared" si="4"/>
        <v>401.71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>
        <v>3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210</v>
      </c>
      <c r="G34" s="43">
        <v>1.4</v>
      </c>
      <c r="H34" s="43">
        <v>3.96</v>
      </c>
      <c r="I34" s="43">
        <v>16.3</v>
      </c>
      <c r="J34" s="43">
        <v>171.8</v>
      </c>
      <c r="K34" s="44">
        <v>124.26</v>
      </c>
      <c r="L34" s="43"/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21.12</v>
      </c>
      <c r="H35" s="43">
        <v>27.11</v>
      </c>
      <c r="I35" s="43">
        <v>35.22</v>
      </c>
      <c r="J35" s="43">
        <v>329.3</v>
      </c>
      <c r="K35" s="44">
        <v>239.43</v>
      </c>
      <c r="L35" s="43"/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/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/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60</v>
      </c>
      <c r="G38" s="43">
        <v>4.5599999999999996</v>
      </c>
      <c r="H38" s="43">
        <v>0.48</v>
      </c>
      <c r="I38" s="43">
        <v>29.52</v>
      </c>
      <c r="J38" s="43">
        <v>133.19999999999999</v>
      </c>
      <c r="K38" s="44">
        <v>0.09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760</v>
      </c>
      <c r="G42" s="19">
        <f t="shared" ref="G42" si="10">SUM(G33:G41)</f>
        <v>31.319999999999997</v>
      </c>
      <c r="H42" s="19">
        <f t="shared" ref="H42" si="11">SUM(H33:H41)</f>
        <v>43.839999999999996</v>
      </c>
      <c r="I42" s="19">
        <f t="shared" ref="I42" si="12">SUM(I33:I41)</f>
        <v>124.75999999999999</v>
      </c>
      <c r="J42" s="19">
        <f t="shared" ref="J42:L42" si="13">SUM(J33:J41)</f>
        <v>880.78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</v>
      </c>
      <c r="G43" s="32">
        <f t="shared" ref="G43" si="14">G32+G42</f>
        <v>31.319999999999997</v>
      </c>
      <c r="H43" s="32">
        <f t="shared" ref="H43" si="15">H32+H42</f>
        <v>43.839999999999996</v>
      </c>
      <c r="I43" s="32">
        <f t="shared" ref="I43" si="16">I32+I42</f>
        <v>124.75999999999999</v>
      </c>
      <c r="J43" s="32">
        <f t="shared" ref="J43:L43" si="17">J32+J42</f>
        <v>880.78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0.34</v>
      </c>
      <c r="H52" s="43">
        <v>2.0499999999999998</v>
      </c>
      <c r="I52" s="43">
        <v>1.74</v>
      </c>
      <c r="J52" s="43">
        <v>28.09</v>
      </c>
      <c r="K52" s="44">
        <v>38.26</v>
      </c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407</v>
      </c>
      <c r="L56" s="43"/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60</v>
      </c>
      <c r="G57" s="43">
        <v>4.5599999999999996</v>
      </c>
      <c r="H57" s="43">
        <v>0.48</v>
      </c>
      <c r="I57" s="43">
        <v>29.52</v>
      </c>
      <c r="J57" s="43">
        <v>133.19999999999999</v>
      </c>
      <c r="K57" s="44">
        <v>0.09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22.619999999999997</v>
      </c>
      <c r="H61" s="19">
        <f t="shared" ref="H61" si="23">SUM(H52:H60)</f>
        <v>21.93</v>
      </c>
      <c r="I61" s="19">
        <f t="shared" ref="I61" si="24">SUM(I52:I60)</f>
        <v>110.67999999999999</v>
      </c>
      <c r="J61" s="19">
        <f t="shared" ref="J61:L61" si="25">SUM(J52:J60)</f>
        <v>714.97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 t="shared" ref="G62" si="26">G51+G61</f>
        <v>22.619999999999997</v>
      </c>
      <c r="H62" s="32">
        <f t="shared" ref="H62" si="27">H51+H61</f>
        <v>21.93</v>
      </c>
      <c r="I62" s="32">
        <f t="shared" ref="I62" si="28">I51+I61</f>
        <v>110.67999999999999</v>
      </c>
      <c r="J62" s="32">
        <f t="shared" ref="J62:L62" si="29">J51+J61</f>
        <v>714.97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</v>
      </c>
      <c r="L71" s="43"/>
    </row>
    <row r="72" spans="1:12" ht="1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2</v>
      </c>
      <c r="H72" s="43">
        <v>5.2</v>
      </c>
      <c r="I72" s="43">
        <v>9</v>
      </c>
      <c r="J72" s="43">
        <v>52.68</v>
      </c>
      <c r="K72" s="44">
        <v>124.44</v>
      </c>
      <c r="L72" s="43"/>
    </row>
    <row r="73" spans="1:12" ht="1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13.79</v>
      </c>
      <c r="H73" s="43">
        <v>15.01</v>
      </c>
      <c r="I73" s="43">
        <v>14.92</v>
      </c>
      <c r="J73" s="43">
        <v>250.85</v>
      </c>
      <c r="K73" s="44">
        <v>33.1</v>
      </c>
      <c r="L73" s="43"/>
    </row>
    <row r="74" spans="1:12" ht="1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>
        <v>330.01</v>
      </c>
      <c r="L74" s="43"/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/>
    </row>
    <row r="76" spans="1:12" ht="15">
      <c r="A76" s="23"/>
      <c r="B76" s="15"/>
      <c r="C76" s="11"/>
      <c r="D76" s="7" t="s">
        <v>31</v>
      </c>
      <c r="E76" s="42" t="s">
        <v>55</v>
      </c>
      <c r="F76" s="43">
        <v>60</v>
      </c>
      <c r="G76" s="43">
        <v>4.5599999999999996</v>
      </c>
      <c r="H76" s="43">
        <v>0.48</v>
      </c>
      <c r="I76" s="43">
        <v>29.52</v>
      </c>
      <c r="J76" s="43">
        <v>133.19999999999999</v>
      </c>
      <c r="K76" s="44">
        <v>0.09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67</v>
      </c>
      <c r="E78" s="42" t="s">
        <v>68</v>
      </c>
      <c r="F78" s="43">
        <v>30</v>
      </c>
      <c r="G78" s="43">
        <v>1.7</v>
      </c>
      <c r="H78" s="43">
        <v>2.2599999999999998</v>
      </c>
      <c r="I78" s="43">
        <v>13.8</v>
      </c>
      <c r="J78" s="43">
        <v>78.89</v>
      </c>
      <c r="K78" s="44">
        <v>66037.03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40.480000000000004</v>
      </c>
      <c r="H80" s="19">
        <f t="shared" ref="H80" si="35">SUM(H71:H79)</f>
        <v>28.900000000000006</v>
      </c>
      <c r="I80" s="19">
        <f t="shared" ref="I80" si="36">SUM(I71:I79)</f>
        <v>129.97</v>
      </c>
      <c r="J80" s="19">
        <f t="shared" ref="J80:L80" si="37">SUM(J71:J79)</f>
        <v>895.50999999999988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790</v>
      </c>
      <c r="G81" s="32">
        <f t="shared" ref="G81" si="38">G70+G80</f>
        <v>40.480000000000004</v>
      </c>
      <c r="H81" s="32">
        <f t="shared" ref="H81" si="39">H70+H80</f>
        <v>28.900000000000006</v>
      </c>
      <c r="I81" s="32">
        <f t="shared" ref="I81" si="40">I70+I80</f>
        <v>129.97</v>
      </c>
      <c r="J81" s="32">
        <f t="shared" ref="J81:L81" si="41">J70+J80</f>
        <v>895.50999999999988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0.86</v>
      </c>
      <c r="H90" s="43">
        <v>1.56</v>
      </c>
      <c r="I90" s="43">
        <v>5.13</v>
      </c>
      <c r="J90" s="43">
        <v>37.43</v>
      </c>
      <c r="K90" s="44" t="s">
        <v>72</v>
      </c>
      <c r="L90" s="43"/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12.93</v>
      </c>
      <c r="H91" s="43">
        <v>11.41</v>
      </c>
      <c r="I91" s="43">
        <v>29.29</v>
      </c>
      <c r="J91" s="43">
        <v>264</v>
      </c>
      <c r="K91" s="44">
        <v>392.32</v>
      </c>
      <c r="L91" s="43"/>
    </row>
    <row r="92" spans="1:12" ht="15">
      <c r="A92" s="23"/>
      <c r="B92" s="15"/>
      <c r="C92" s="11"/>
      <c r="D92" s="7" t="s">
        <v>28</v>
      </c>
      <c r="E92" s="42" t="s">
        <v>71</v>
      </c>
      <c r="F92" s="43">
        <v>250</v>
      </c>
      <c r="G92" s="43">
        <v>1573</v>
      </c>
      <c r="H92" s="43">
        <v>14.66</v>
      </c>
      <c r="I92" s="43">
        <v>28.92</v>
      </c>
      <c r="J92" s="43">
        <v>236</v>
      </c>
      <c r="K92" s="44">
        <v>489.07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0.2</v>
      </c>
      <c r="H94" s="43">
        <v>0.3</v>
      </c>
      <c r="I94" s="43">
        <v>22.2</v>
      </c>
      <c r="J94" s="43">
        <v>86.4</v>
      </c>
      <c r="K94" s="44">
        <v>407</v>
      </c>
      <c r="L94" s="43"/>
    </row>
    <row r="95" spans="1:12" ht="15">
      <c r="A95" s="23"/>
      <c r="B95" s="15"/>
      <c r="C95" s="11"/>
      <c r="D95" s="7" t="s">
        <v>31</v>
      </c>
      <c r="E95" s="42" t="s">
        <v>55</v>
      </c>
      <c r="F95" s="43">
        <v>60</v>
      </c>
      <c r="G95" s="43">
        <v>4.5599999999999996</v>
      </c>
      <c r="H95" s="43">
        <v>0.48</v>
      </c>
      <c r="I95" s="43">
        <v>29.52</v>
      </c>
      <c r="J95" s="43">
        <v>133.19999999999999</v>
      </c>
      <c r="K95" s="44">
        <v>0.09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1591.55</v>
      </c>
      <c r="H99" s="19">
        <f t="shared" ref="H99" si="47">SUM(H90:H98)</f>
        <v>28.410000000000004</v>
      </c>
      <c r="I99" s="19">
        <f t="shared" ref="I99" si="48">SUM(I90:I98)</f>
        <v>115.06</v>
      </c>
      <c r="J99" s="19">
        <f t="shared" ref="J99:L99" si="49">SUM(J90:J98)</f>
        <v>757.03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 t="shared" ref="G100" si="50">G89+G99</f>
        <v>1591.55</v>
      </c>
      <c r="H100" s="32">
        <f t="shared" ref="H100" si="51">H89+H99</f>
        <v>28.410000000000004</v>
      </c>
      <c r="I100" s="32">
        <f t="shared" ref="I100" si="52">I89+I99</f>
        <v>115.06</v>
      </c>
      <c r="J100" s="32">
        <f t="shared" ref="J100:L100" si="53">J89+J99</f>
        <v>757.03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0.72</v>
      </c>
      <c r="H109" s="43">
        <v>5.41</v>
      </c>
      <c r="I109" s="43">
        <v>6.32</v>
      </c>
      <c r="J109" s="43">
        <v>77.73</v>
      </c>
      <c r="K109" s="44" t="s">
        <v>76</v>
      </c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66236.09</v>
      </c>
      <c r="L110" s="43"/>
    </row>
    <row r="111" spans="1:12" ht="15">
      <c r="A111" s="23"/>
      <c r="B111" s="15"/>
      <c r="C111" s="11"/>
      <c r="D111" s="7" t="s">
        <v>28</v>
      </c>
      <c r="E111" s="42" t="s">
        <v>74</v>
      </c>
      <c r="F111" s="43">
        <v>90</v>
      </c>
      <c r="G111" s="43">
        <v>18.04</v>
      </c>
      <c r="H111" s="43">
        <v>9.67</v>
      </c>
      <c r="I111" s="43">
        <v>4</v>
      </c>
      <c r="J111" s="43">
        <v>220.92</v>
      </c>
      <c r="K111" s="44">
        <v>267.70999999999998</v>
      </c>
      <c r="L111" s="43"/>
    </row>
    <row r="112" spans="1:12" ht="1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</v>
      </c>
      <c r="L112" s="43"/>
    </row>
    <row r="113" spans="1:12" ht="1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</v>
      </c>
      <c r="K113" s="44">
        <v>407</v>
      </c>
      <c r="L113" s="43"/>
    </row>
    <row r="114" spans="1:12" ht="15">
      <c r="A114" s="23"/>
      <c r="B114" s="15"/>
      <c r="C114" s="11"/>
      <c r="D114" s="7" t="s">
        <v>31</v>
      </c>
      <c r="E114" s="42" t="s">
        <v>55</v>
      </c>
      <c r="F114" s="43">
        <v>60</v>
      </c>
      <c r="G114" s="43">
        <v>4.5599999999999996</v>
      </c>
      <c r="H114" s="43">
        <v>0.48</v>
      </c>
      <c r="I114" s="43">
        <v>29.52</v>
      </c>
      <c r="J114" s="43">
        <v>133.19999999999999</v>
      </c>
      <c r="K114" s="44">
        <v>0.09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30.99</v>
      </c>
      <c r="H118" s="19">
        <f t="shared" si="56"/>
        <v>21.900000000000002</v>
      </c>
      <c r="I118" s="19">
        <f t="shared" si="56"/>
        <v>111.23</v>
      </c>
      <c r="J118" s="19">
        <f t="shared" si="56"/>
        <v>786.87000000000012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760</v>
      </c>
      <c r="G119" s="32">
        <f t="shared" ref="G119" si="58">G108+G118</f>
        <v>30.99</v>
      </c>
      <c r="H119" s="32">
        <f t="shared" ref="H119" si="59">H108+H118</f>
        <v>21.900000000000002</v>
      </c>
      <c r="I119" s="32">
        <f t="shared" ref="I119" si="60">I108+I118</f>
        <v>111.23</v>
      </c>
      <c r="J119" s="32">
        <f t="shared" ref="J119:L119" si="61">J108+J118</f>
        <v>786.87000000000012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9</v>
      </c>
      <c r="L128" s="43"/>
    </row>
    <row r="129" spans="1:12" ht="15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5.8</v>
      </c>
      <c r="H129" s="43">
        <v>5.6</v>
      </c>
      <c r="I129" s="43">
        <v>33.6</v>
      </c>
      <c r="J129" s="43">
        <v>205.3</v>
      </c>
      <c r="K129" s="44">
        <v>124.47</v>
      </c>
      <c r="L129" s="43"/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90</v>
      </c>
      <c r="G130" s="43">
        <v>11.93</v>
      </c>
      <c r="H130" s="43">
        <v>9.5</v>
      </c>
      <c r="I130" s="43">
        <v>20.22</v>
      </c>
      <c r="J130" s="43">
        <v>200.86</v>
      </c>
      <c r="K130" s="44">
        <v>273.07</v>
      </c>
      <c r="L130" s="43"/>
    </row>
    <row r="131" spans="1:12" ht="1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44">
        <v>520.08000000000004</v>
      </c>
      <c r="L131" s="43"/>
    </row>
    <row r="132" spans="1:12" ht="1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/>
    </row>
    <row r="133" spans="1:12" ht="15">
      <c r="A133" s="14"/>
      <c r="B133" s="15"/>
      <c r="C133" s="11"/>
      <c r="D133" s="7" t="s">
        <v>31</v>
      </c>
      <c r="E133" s="42" t="s">
        <v>55</v>
      </c>
      <c r="F133" s="43">
        <v>60</v>
      </c>
      <c r="G133" s="43">
        <v>4.5599999999999996</v>
      </c>
      <c r="H133" s="43">
        <v>0.48</v>
      </c>
      <c r="I133" s="43">
        <v>29.52</v>
      </c>
      <c r="J133" s="43">
        <v>133.19999999999999</v>
      </c>
      <c r="K133" s="44">
        <v>0.09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79</v>
      </c>
      <c r="E135" s="42" t="s">
        <v>80</v>
      </c>
      <c r="F135" s="43">
        <v>30</v>
      </c>
      <c r="G135" s="43">
        <v>1.4</v>
      </c>
      <c r="H135" s="43">
        <v>1.81</v>
      </c>
      <c r="I135" s="43">
        <v>11</v>
      </c>
      <c r="J135" s="43">
        <v>63.1</v>
      </c>
      <c r="K135" s="44">
        <v>66112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28.829999999999995</v>
      </c>
      <c r="H137" s="19">
        <f t="shared" si="64"/>
        <v>28.99</v>
      </c>
      <c r="I137" s="19">
        <f t="shared" si="64"/>
        <v>145.55000000000001</v>
      </c>
      <c r="J137" s="19">
        <f t="shared" si="64"/>
        <v>882.36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790</v>
      </c>
      <c r="G138" s="32">
        <f t="shared" ref="G138" si="66">G127+G137</f>
        <v>28.829999999999995</v>
      </c>
      <c r="H138" s="32">
        <f t="shared" ref="H138" si="67">H127+H137</f>
        <v>28.99</v>
      </c>
      <c r="I138" s="32">
        <f t="shared" ref="I138" si="68">I127+I137</f>
        <v>145.55000000000001</v>
      </c>
      <c r="J138" s="32">
        <f t="shared" ref="J138:L138" si="69">J127+J137</f>
        <v>882.36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81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>
        <v>50.08</v>
      </c>
      <c r="L147" s="43"/>
    </row>
    <row r="148" spans="1:12" ht="15">
      <c r="A148" s="23"/>
      <c r="B148" s="15"/>
      <c r="C148" s="11"/>
      <c r="D148" s="7" t="s">
        <v>27</v>
      </c>
      <c r="E148" s="42" t="s">
        <v>82</v>
      </c>
      <c r="F148" s="43">
        <v>210</v>
      </c>
      <c r="G148" s="43">
        <v>1.4</v>
      </c>
      <c r="H148" s="43">
        <v>3.96</v>
      </c>
      <c r="I148" s="43">
        <v>6.3</v>
      </c>
      <c r="J148" s="43" t="s">
        <v>86</v>
      </c>
      <c r="K148" s="44">
        <v>124.26</v>
      </c>
      <c r="L148" s="43"/>
    </row>
    <row r="149" spans="1:12" ht="15">
      <c r="A149" s="23"/>
      <c r="B149" s="15"/>
      <c r="C149" s="11"/>
      <c r="D149" s="7" t="s">
        <v>28</v>
      </c>
      <c r="E149" s="42" t="s">
        <v>83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>
        <v>288.38</v>
      </c>
      <c r="L149" s="43"/>
    </row>
    <row r="150" spans="1:12" ht="1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>
        <v>330.01</v>
      </c>
      <c r="L150" s="43"/>
    </row>
    <row r="151" spans="1:12" ht="15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0.2</v>
      </c>
      <c r="H151" s="43">
        <v>0.05</v>
      </c>
      <c r="I151" s="43">
        <v>15.01</v>
      </c>
      <c r="J151" s="43">
        <v>58</v>
      </c>
      <c r="K151" s="44">
        <v>430</v>
      </c>
      <c r="L151" s="43"/>
    </row>
    <row r="152" spans="1:12" ht="15">
      <c r="A152" s="23"/>
      <c r="B152" s="15"/>
      <c r="C152" s="11"/>
      <c r="D152" s="7" t="s">
        <v>31</v>
      </c>
      <c r="E152" s="42" t="s">
        <v>85</v>
      </c>
      <c r="F152" s="43">
        <v>60</v>
      </c>
      <c r="G152" s="43">
        <v>4.5599999999999996</v>
      </c>
      <c r="H152" s="43">
        <v>0.48</v>
      </c>
      <c r="I152" s="43">
        <v>29.52</v>
      </c>
      <c r="J152" s="43">
        <v>133.19999999999999</v>
      </c>
      <c r="K152" s="44">
        <v>0.09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39.300000000000011</v>
      </c>
      <c r="H156" s="19">
        <f t="shared" si="72"/>
        <v>24.240000000000002</v>
      </c>
      <c r="I156" s="19">
        <f t="shared" si="72"/>
        <v>95.28</v>
      </c>
      <c r="J156" s="19">
        <f t="shared" si="72"/>
        <v>678.90000000000009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770</v>
      </c>
      <c r="G157" s="32">
        <f t="shared" ref="G157" si="74">G146+G156</f>
        <v>39.300000000000011</v>
      </c>
      <c r="H157" s="32">
        <f t="shared" ref="H157" si="75">H146+H156</f>
        <v>24.240000000000002</v>
      </c>
      <c r="I157" s="32">
        <f t="shared" ref="I157" si="76">I146+I156</f>
        <v>95.28</v>
      </c>
      <c r="J157" s="32">
        <f t="shared" ref="J157:L157" si="77">J146+J156</f>
        <v>678.90000000000009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>
        <v>10.11</v>
      </c>
      <c r="L166" s="43"/>
    </row>
    <row r="167" spans="1:12" ht="15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99.54</v>
      </c>
      <c r="L167" s="43"/>
    </row>
    <row r="168" spans="1:12" ht="15">
      <c r="A168" s="23"/>
      <c r="B168" s="15"/>
      <c r="C168" s="11"/>
      <c r="D168" s="7" t="s">
        <v>28</v>
      </c>
      <c r="E168" s="42" t="s">
        <v>89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436.98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43"/>
    </row>
    <row r="171" spans="1:12" ht="15">
      <c r="A171" s="23"/>
      <c r="B171" s="15"/>
      <c r="C171" s="11"/>
      <c r="D171" s="7" t="s">
        <v>31</v>
      </c>
      <c r="E171" s="42" t="s">
        <v>55</v>
      </c>
      <c r="F171" s="43">
        <v>60</v>
      </c>
      <c r="G171" s="43">
        <v>4.5599999999999996</v>
      </c>
      <c r="H171" s="43">
        <v>0.48</v>
      </c>
      <c r="I171" s="43">
        <v>29.52</v>
      </c>
      <c r="J171" s="43">
        <v>133.19999999999999</v>
      </c>
      <c r="K171" s="44">
        <v>0.09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21.939999999999998</v>
      </c>
      <c r="H175" s="19">
        <f t="shared" si="80"/>
        <v>24.89</v>
      </c>
      <c r="I175" s="19">
        <f t="shared" si="80"/>
        <v>93.7</v>
      </c>
      <c r="J175" s="19">
        <f t="shared" si="80"/>
        <v>679.2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21.939999999999998</v>
      </c>
      <c r="H176" s="32">
        <f t="shared" ref="H176" si="83">H165+H175</f>
        <v>24.89</v>
      </c>
      <c r="I176" s="32">
        <f t="shared" ref="I176" si="84">I165+I175</f>
        <v>93.7</v>
      </c>
      <c r="J176" s="32">
        <f t="shared" ref="J176:L176" si="85">J165+J175</f>
        <v>679.2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90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72.22</v>
      </c>
      <c r="L185" s="43"/>
    </row>
    <row r="186" spans="1:12" ht="15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/>
    </row>
    <row r="187" spans="1:12" ht="15">
      <c r="A187" s="23"/>
      <c r="B187" s="15"/>
      <c r="C187" s="11"/>
      <c r="D187" s="7" t="s">
        <v>28</v>
      </c>
      <c r="E187" s="42" t="s">
        <v>92</v>
      </c>
      <c r="F187" s="43">
        <v>90</v>
      </c>
      <c r="G187" s="43">
        <v>16.55</v>
      </c>
      <c r="H187" s="43">
        <v>16.03</v>
      </c>
      <c r="I187" s="43">
        <v>40.92</v>
      </c>
      <c r="J187" s="43">
        <v>341.39</v>
      </c>
      <c r="K187" s="44">
        <v>267.89</v>
      </c>
      <c r="L187" s="43"/>
    </row>
    <row r="188" spans="1:12" ht="1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4.1399999999999997</v>
      </c>
      <c r="H188" s="43">
        <v>6.22</v>
      </c>
      <c r="I188" s="43">
        <v>12.1</v>
      </c>
      <c r="J188" s="43">
        <v>100.9</v>
      </c>
      <c r="K188" s="44">
        <v>1.39</v>
      </c>
      <c r="L188" s="43"/>
    </row>
    <row r="189" spans="1:12" ht="1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</v>
      </c>
      <c r="H189" s="43">
        <v>0.3</v>
      </c>
      <c r="I189" s="43">
        <v>22.2</v>
      </c>
      <c r="J189" s="43">
        <v>86.4</v>
      </c>
      <c r="K189" s="44">
        <v>407</v>
      </c>
      <c r="L189" s="43"/>
    </row>
    <row r="190" spans="1:12" ht="15">
      <c r="A190" s="23"/>
      <c r="B190" s="15"/>
      <c r="C190" s="11"/>
      <c r="D190" s="7" t="s">
        <v>31</v>
      </c>
      <c r="E190" s="42" t="s">
        <v>55</v>
      </c>
      <c r="F190" s="43">
        <v>60</v>
      </c>
      <c r="G190" s="43">
        <v>4.5599999999999996</v>
      </c>
      <c r="H190" s="43">
        <v>0.48</v>
      </c>
      <c r="I190" s="43">
        <v>29.52</v>
      </c>
      <c r="J190" s="43">
        <v>133.19999999999999</v>
      </c>
      <c r="K190" s="44">
        <v>0.09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31.3</v>
      </c>
      <c r="H194" s="19">
        <f t="shared" si="88"/>
        <v>30.29</v>
      </c>
      <c r="I194" s="19">
        <f t="shared" si="88"/>
        <v>129.01</v>
      </c>
      <c r="J194" s="19">
        <f t="shared" si="88"/>
        <v>870.86999999999989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31.3</v>
      </c>
      <c r="H195" s="32">
        <f t="shared" ref="H195" si="91">H184+H194</f>
        <v>30.29</v>
      </c>
      <c r="I195" s="32">
        <f t="shared" ref="I195" si="92">I184+I194</f>
        <v>129.01</v>
      </c>
      <c r="J195" s="32">
        <f t="shared" ref="J195:L195" si="93">J184+J194</f>
        <v>870.86999999999989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186.79199999999997</v>
      </c>
      <c r="H196" s="34">
        <f t="shared" si="94"/>
        <v>27.575000000000006</v>
      </c>
      <c r="I196" s="34">
        <f t="shared" si="94"/>
        <v>116.893</v>
      </c>
      <c r="J196" s="34">
        <f t="shared" si="94"/>
        <v>754.81999999999994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2023-10-16T06:12:36Z</dcterms:modified>
</cp:coreProperties>
</file>